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<sst xmlns="http://schemas.openxmlformats.org/spreadsheetml/2006/main" count="60" uniqueCount="60">
  <si>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</si>
  <si>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</si>
  <si>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</si>
  <si>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</si>
  <si>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</si>
  <si>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</si>
  <si>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</si>
  <si>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</si>
  <si>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</si>
  <si>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</si>
  <si>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</si>
  <si>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</si>
  <si>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</si>
  <si>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</si>
  <si>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</si>
  <si>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</si>
  <si>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</si>
  <si>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</si>
  <si>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</si>
  <si>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</si>
  <si>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</si>
  <si>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</si>
  <si>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</si>
  <si>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</si>
  <si>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</si>
  <si>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</si>
  <si>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</si>
  <si>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</si>
  <si>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</si>
  <si>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</si>
  <si>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</si>
  <si>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</si>
  <si>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</si>
  <si>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</si>
  <si>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</si>
  <si>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</si>
  <si>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</si>
  <si>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</si>
  <si>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</si>
  <si>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</si>
  <si>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</si>
  <si>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</si>
  <si>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</si>
  <si>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</si>
  <si>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</si>
  <si>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</si>
  <si>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</si>
  <si>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</si>
  <si>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</si>
  <si>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</si>
  <si>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</si>
  <si>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</si>
  <si>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</si>
  <si>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</si>
  <si>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</si>
  <si>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</si>
  <si>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</si>
  <si>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</si>
  <si>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ROMITA, GTO.
Estado de Situación Financiera
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</si>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</sst>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8" fillId="33" borderId="12" xfId="59" applyFont="1" applyFill="1" applyBorder="1" applyAlignment="1" applyProtection="1">
      <alignment horizontal="center" vertical="center" wrapText="1"/>
      <protection locked="0"/>
    </xf>
    <xf numFmtId="0" fontId="8" fillId="33" borderId="11" xfId="59" applyFont="1" applyFill="1" applyBorder="1" applyAlignment="1" applyProtection="1">
      <alignment horizontal="center" vertical="center" wrapText="1"/>
      <protection locked="0"/>
    </xf>
    <xf numFmtId="0" fontId="8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914400</xdr:colOff>
      <xdr:row>0</xdr:row>
      <xdr:rowOff>704850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876300</xdr:colOff>
      <xdr:row>0</xdr:row>
      <xdr:rowOff>638175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52</xdr:row>
      <xdr:rowOff>95250</xdr:rowOff>
    </xdr:from>
    <xdr:to>
      <xdr:col>6</xdr:col>
      <xdr:colOff>457200</xdr:colOff>
      <xdr:row>57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324850"/>
          <a:ext cx="9953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9" sqref="B9"/>
    </sheetView>
  </sheetViews>
  <sheetFormatPr defaultColWidth="12" defaultRowHeight="11.25"/>
  <cols>
    <col min="1" max="1" width="56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59.2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10572030.45</v>
      </c>
      <c r="C5" s="12">
        <v>19295993.29</v>
      </c>
      <c r="D5" s="17"/>
      <c r="E5" s="11" t="s">
        <v>41</v>
      </c>
      <c r="F5" s="12">
        <v>36085133.83</v>
      </c>
      <c r="G5" s="5">
        <v>56160063.42</v>
      </c>
    </row>
    <row r="6" spans="1:7" ht="11.25">
      <c r="A6" s="30" t="s">
        <v>28</v>
      </c>
      <c r="B6" s="12">
        <v>13671226.19</v>
      </c>
      <c r="C6" s="12">
        <v>18261725.24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3342218.4</v>
      </c>
      <c r="C7" s="12">
        <v>11049812.85</v>
      </c>
      <c r="D7" s="17"/>
      <c r="E7" s="11" t="s">
        <v>11</v>
      </c>
      <c r="F7" s="12">
        <v>5249950.04</v>
      </c>
      <c r="G7" s="5">
        <v>0.04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27585475.04</v>
      </c>
      <c r="C13" s="10">
        <f>SUM(C5:C11)</f>
        <v>48607531.38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41335083.87</v>
      </c>
      <c r="G14" s="5">
        <f>SUM(G5:G12)</f>
        <v>56160063.46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366851874.35</v>
      </c>
      <c r="C18" s="12">
        <v>344404575.98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17372159.83</v>
      </c>
      <c r="C19" s="12">
        <v>16872783.83</v>
      </c>
      <c r="D19" s="17"/>
      <c r="E19" s="11" t="s">
        <v>16</v>
      </c>
      <c r="F19" s="12">
        <v>0</v>
      </c>
      <c r="G19" s="5">
        <v>7000000</v>
      </c>
    </row>
    <row r="20" spans="1:7" ht="11.25">
      <c r="A20" s="30" t="s">
        <v>37</v>
      </c>
      <c r="B20" s="12">
        <v>157356.03</v>
      </c>
      <c r="C20" s="12">
        <v>157356.03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-12142833.36</v>
      </c>
      <c r="C21" s="12">
        <v>-12142833.36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273087.22</v>
      </c>
      <c r="C22" s="12">
        <v>273087.22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7000000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372511644.07</v>
      </c>
      <c r="C26" s="10">
        <f>SUM(C16:C24)</f>
        <v>349564969.7</v>
      </c>
      <c r="D26" s="17"/>
      <c r="E26" s="39" t="s">
        <v>57</v>
      </c>
      <c r="F26" s="10">
        <f>SUM(F24+F14)</f>
        <v>41335083.87</v>
      </c>
      <c r="G26" s="6">
        <f>SUM(G14+G24)</f>
        <v>63160063.46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400097119.11</v>
      </c>
      <c r="C28" s="10">
        <f>C13+C26</f>
        <v>398172501.08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ht="11.25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ht="11.25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ht="11.25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358762035.12</v>
      </c>
      <c r="G35" s="6">
        <f>SUM(G36:G40)</f>
        <v>335012437.5</v>
      </c>
    </row>
    <row r="36" spans="1:7" ht="11.25">
      <c r="A36" s="31"/>
      <c r="B36" s="15"/>
      <c r="C36" s="15"/>
      <c r="D36" s="17"/>
      <c r="E36" s="11" t="s">
        <v>52</v>
      </c>
      <c r="F36" s="12">
        <v>22166258.56</v>
      </c>
      <c r="G36" s="5">
        <v>33724263.25</v>
      </c>
    </row>
    <row r="37" spans="1:7" ht="11.25">
      <c r="A37" s="31"/>
      <c r="B37" s="15"/>
      <c r="C37" s="15"/>
      <c r="D37" s="17"/>
      <c r="E37" s="11" t="s">
        <v>19</v>
      </c>
      <c r="F37" s="12">
        <v>336595776.56</v>
      </c>
      <c r="G37" s="5">
        <v>301288174.25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358762035.24</v>
      </c>
      <c r="G46" s="5">
        <f>SUM(G42+G35+G30)</f>
        <v>335012437.62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400097119.11</v>
      </c>
      <c r="G48" s="20">
        <f>G46+G26</f>
        <v>398172501.08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7" ht="14.25" customHeight="1">
      <c r="A50" s="46" t="s">
        <v>59</v>
      </c>
      <c r="B50" s="46"/>
      <c r="C50" s="46"/>
      <c r="D50" s="46"/>
      <c r="E50" s="46"/>
      <c r="F50" s="46"/>
      <c r="G50" s="46"/>
    </row>
    <row r="54" ht="11.25"/>
    <row r="55" ht="11.25"/>
    <row r="56" ht="11.25"/>
    <row r="57" ht="11.25"/>
  </sheetData>
  <sheetProtection/>
  <mergeCells count="2">
    <mergeCell ref="A1:G1"/>
    <mergeCell ref="A50:G50"/>
  </mergeCells>
  <printOptions/>
  <pageMargins left="0.7086614173228347" right="0.7086614173228347" top="0.7480314960629921" bottom="0.7480314960629921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524111030449</cp:lastModifiedBy>
  <cp:lastPrinted>2020-06-15T18:30:11Z</cp:lastPrinted>
  <dcterms:created xsi:type="dcterms:W3CDTF">2012-12-11T20:26:08Z</dcterms:created>
  <dcterms:modified xsi:type="dcterms:W3CDTF">2020-10-30T21:53:29Z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